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1340" windowHeight="9345"/>
  </bookViews>
  <sheets>
    <sheet name="Ресурсная смета" sheetId="1" r:id="rId1"/>
  </sheets>
  <definedNames>
    <definedName name="Constr" localSheetId="0">'Ресурсная смета'!#REF!</definedName>
    <definedName name="FOT" localSheetId="0">'Ресурсная смета'!$C$18</definedName>
    <definedName name="Ind" localSheetId="0">'Ресурсная смета'!#REF!</definedName>
    <definedName name="Obj" localSheetId="0">'Ресурсная смета'!#REF!</definedName>
    <definedName name="Obosn" localSheetId="0">'Ресурсная смета'!$C$16</definedName>
    <definedName name="SmPr" localSheetId="0">'Ресурсная смета'!$C$17</definedName>
    <definedName name="_xlnm.Print_Titles" localSheetId="0">'Ресурсная смета'!$26:$26</definedName>
  </definedNames>
  <calcPr calcId="125725" refMode="R1C1"/>
</workbook>
</file>

<file path=xl/calcChain.xml><?xml version="1.0" encoding="utf-8"?>
<calcChain xmlns="http://schemas.openxmlformats.org/spreadsheetml/2006/main">
  <c r="H49" i="1"/>
</calcChain>
</file>

<file path=xl/sharedStrings.xml><?xml version="1.0" encoding="utf-8"?>
<sst xmlns="http://schemas.openxmlformats.org/spreadsheetml/2006/main" count="83" uniqueCount="68">
  <si>
    <t>(наименование стройки)</t>
  </si>
  <si>
    <t>(локальная смета)</t>
  </si>
  <si>
    <t>(наименование работ и затрат, наименование объекта)</t>
  </si>
  <si>
    <t>№ пп</t>
  </si>
  <si>
    <t>Наименование</t>
  </si>
  <si>
    <t>Ед. изм.</t>
  </si>
  <si>
    <t>Кол.</t>
  </si>
  <si>
    <t>Осн.З/п</t>
  </si>
  <si>
    <t>В том числе</t>
  </si>
  <si>
    <t>Обоснование</t>
  </si>
  <si>
    <t>Эк.Маш.</t>
  </si>
  <si>
    <t>З/пМех</t>
  </si>
  <si>
    <t>Сметная стоимость в текущих (прогнозных) ценах, руб.</t>
  </si>
  <si>
    <t>на ед.</t>
  </si>
  <si>
    <t>всего</t>
  </si>
  <si>
    <t>общая</t>
  </si>
  <si>
    <t>Мат</t>
  </si>
  <si>
    <t>на</t>
  </si>
  <si>
    <t xml:space="preserve">Основание: </t>
  </si>
  <si>
    <t>СОГЛАСОВАНО:</t>
  </si>
  <si>
    <t>УТВЕРЖДАЮ:</t>
  </si>
  <si>
    <t xml:space="preserve">                                       Раздел 1. Техническое обслуживание оборудования инженерных систем здания</t>
  </si>
  <si>
    <t>ГЭСНп01-09-013-01</t>
  </si>
  <si>
    <t>Контур регулирования параметров: 1: с числом органов настройки до 5. Техническое обслуживание инженерных систем отопления, вентиляции, индивидуального теплового пункта и прибора учета</t>
  </si>
  <si>
    <t>шт.</t>
  </si>
  <si>
    <t>Инженер по наладке и испытаниям, категория I</t>
  </si>
  <si>
    <t>чел.час</t>
  </si>
  <si>
    <t>Инженер по наладке и испытаниям, категория II</t>
  </si>
  <si>
    <t>Инженер по наладке и испытаниям, категория III</t>
  </si>
  <si>
    <t>ГЭСНп07-04-008-02</t>
  </si>
  <si>
    <t>Установки для механического фильтрования воды производительностью, м3/ч, до: 100</t>
  </si>
  <si>
    <t>1 установка</t>
  </si>
  <si>
    <t>Д</t>
  </si>
  <si>
    <t>1. Прайс-лист</t>
  </si>
  <si>
    <t>BWT BENAMIN Хлор жидкий 20л</t>
  </si>
  <si>
    <t>шт</t>
  </si>
  <si>
    <t>2. Прайс-лист</t>
  </si>
  <si>
    <t>BWT BENAMIN pH-минус 20л</t>
  </si>
  <si>
    <t>Итого прямые затраты по разделу в текущих ценах</t>
  </si>
  <si>
    <t>Итого прямые затраты по разделу с учетом коэффициентов к итогам</t>
  </si>
  <si>
    <t>Накладные расходы</t>
  </si>
  <si>
    <t>Сметная прибыль</t>
  </si>
  <si>
    <t xml:space="preserve">  Итого по разделу 1 Техническое обслуживание оборудования инженерных систем здания</t>
  </si>
  <si>
    <t>ИТОГИ ПО СМЕТЕ:</t>
  </si>
  <si>
    <t>Итого прямые затраты по смете в текущих ценах</t>
  </si>
  <si>
    <t>Итого прямые затраты по смете с учетом коэффициентов к итогам</t>
  </si>
  <si>
    <t>___________________________166,576</t>
  </si>
  <si>
    <t>тыс.руб.</t>
  </si>
  <si>
    <t xml:space="preserve">Составил </t>
  </si>
  <si>
    <t xml:space="preserve">Проверил 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</si>
  <si>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</si>
  <si>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</si>
  <si>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Сметная стоимость прочих _______________________________________________________________________________________________</t>
  </si>
  <si>
    <t xml:space="preserve">  ВСЕГО по смете в месяц</t>
  </si>
  <si>
    <t xml:space="preserve">  ВСЕГО по смете за 9 месяцев</t>
  </si>
  <si>
    <t>___________________________443,45</t>
  </si>
  <si>
    <t>_______________________________________________________________________________________________998,271</t>
  </si>
  <si>
    <t>Составлен(а) в текущих (прогнозных) ценах по состоянию на 4 кв. 2021 г.</t>
  </si>
  <si>
    <t>"___" __________ 2022 г.</t>
  </si>
  <si>
    <t xml:space="preserve">Приложение № 4 
к договору № _____
</t>
  </si>
  <si>
    <t>ООО "Корона"</t>
  </si>
  <si>
    <t>ФГБОУ ВО "БргУ"</t>
  </si>
  <si>
    <t>____________________М.А. Медведев</t>
  </si>
  <si>
    <t>______________И.С. Ситов</t>
  </si>
  <si>
    <t>"____" _______________2022г.</t>
  </si>
  <si>
    <t>Плавательный бассейн ФГБОУ ВО "Братский государственный университет" г. Братск, Иркутской обл.</t>
  </si>
  <si>
    <t>ЛОКАЛЬНЫЙ РЕСУРСНЫЙ СМЕТНЫЙ РАСЧЕТ  № 1</t>
  </si>
  <si>
    <t xml:space="preserve">техническое обслуживание инженерных систем </t>
  </si>
</sst>
</file>

<file path=xl/styles.xml><?xml version="1.0" encoding="utf-8"?>
<styleSheet xmlns="http://schemas.openxmlformats.org/spreadsheetml/2006/main">
  <fonts count="14">
    <font>
      <sz val="10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8" fillId="0" borderId="0" xfId="0" applyFont="1" applyBorder="1"/>
    <xf numFmtId="0" fontId="8" fillId="0" borderId="1" xfId="0" applyFont="1" applyBorder="1" applyAlignment="1">
      <alignment horizontal="right" vertical="top"/>
    </xf>
    <xf numFmtId="0" fontId="8" fillId="0" borderId="2" xfId="0" applyFont="1" applyBorder="1" applyAlignment="1">
      <alignment horizontal="right" vertical="top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/>
    </xf>
    <xf numFmtId="0" fontId="3" fillId="0" borderId="0" xfId="0" applyFont="1" applyAlignment="1">
      <alignment horizontal="left" indent="8"/>
    </xf>
    <xf numFmtId="0" fontId="3" fillId="0" borderId="0" xfId="0" applyFont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3" fillId="0" borderId="0" xfId="0" applyNumberFormat="1" applyFont="1" applyBorder="1" applyAlignment="1">
      <alignment horizontal="right"/>
    </xf>
    <xf numFmtId="49" fontId="8" fillId="0" borderId="0" xfId="0" applyNumberFormat="1" applyFont="1" applyBorder="1"/>
    <xf numFmtId="49" fontId="9" fillId="0" borderId="0" xfId="0" applyNumberFormat="1" applyFont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/>
    <xf numFmtId="0" fontId="12" fillId="0" borderId="3" xfId="0" applyFont="1" applyBorder="1" applyAlignment="1">
      <alignment horizontal="center" vertical="top"/>
    </xf>
    <xf numFmtId="49" fontId="12" fillId="0" borderId="3" xfId="0" applyNumberFormat="1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7" fillId="0" borderId="3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5" fillId="0" borderId="3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horizontal="right" vertical="top"/>
    </xf>
    <xf numFmtId="0" fontId="6" fillId="0" borderId="3" xfId="0" applyFont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horizontal="right" vertical="top" wrapText="1"/>
    </xf>
    <xf numFmtId="0" fontId="7" fillId="0" borderId="3" xfId="0" applyFont="1" applyBorder="1" applyAlignment="1">
      <alignment horizontal="righ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2" xfId="0" applyFont="1" applyBorder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12" fillId="0" borderId="3" xfId="0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/>
    </xf>
    <xf numFmtId="0" fontId="8" fillId="0" borderId="3" xfId="0" applyFont="1" applyBorder="1" applyAlignment="1">
      <alignment horizontal="right" vertical="top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top" wrapText="1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wrapText="1"/>
    </xf>
    <xf numFmtId="0" fontId="10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52"/>
  <sheetViews>
    <sheetView showGridLines="0" tabSelected="1" topLeftCell="A13" zoomScaleNormal="100" zoomScaleSheetLayoutView="75" workbookViewId="0">
      <selection activeCell="J1" sqref="A1:L50"/>
    </sheetView>
  </sheetViews>
  <sheetFormatPr defaultRowHeight="12.75" outlineLevelRow="1"/>
  <cols>
    <col min="1" max="1" width="4.42578125" style="8" customWidth="1"/>
    <col min="2" max="2" width="13.85546875" style="29" customWidth="1"/>
    <col min="3" max="3" width="39.7109375" style="18" customWidth="1"/>
    <col min="4" max="4" width="14.42578125" style="19" customWidth="1"/>
    <col min="5" max="5" width="8.7109375" style="7" customWidth="1"/>
    <col min="6" max="6" width="11.7109375" style="12" customWidth="1"/>
    <col min="7" max="7" width="8.7109375" style="12" customWidth="1"/>
    <col min="8" max="8" width="10.28515625" style="12" customWidth="1"/>
    <col min="9" max="12" width="8.7109375" style="12" customWidth="1"/>
  </cols>
  <sheetData>
    <row r="1" spans="1:12" ht="29.25" customHeight="1">
      <c r="J1" s="57" t="s">
        <v>59</v>
      </c>
      <c r="K1" s="58"/>
      <c r="L1" s="58"/>
    </row>
    <row r="3" spans="1:12" outlineLevel="1">
      <c r="A3" s="27" t="s">
        <v>19</v>
      </c>
      <c r="J3" s="27" t="s">
        <v>20</v>
      </c>
    </row>
    <row r="4" spans="1:12" outlineLevel="1">
      <c r="A4" s="9" t="s">
        <v>60</v>
      </c>
      <c r="J4" s="28" t="s">
        <v>61</v>
      </c>
    </row>
    <row r="5" spans="1:12" outlineLevel="1">
      <c r="A5" s="9" t="s">
        <v>62</v>
      </c>
      <c r="J5" s="28" t="s">
        <v>63</v>
      </c>
    </row>
    <row r="6" spans="1:12" outlineLevel="1">
      <c r="A6" s="9" t="s">
        <v>58</v>
      </c>
      <c r="J6" s="9" t="s">
        <v>64</v>
      </c>
    </row>
    <row r="7" spans="1:12" ht="15" customHeight="1">
      <c r="C7" s="59" t="s">
        <v>65</v>
      </c>
      <c r="D7" s="59"/>
      <c r="E7" s="59"/>
      <c r="F7" s="59"/>
      <c r="G7" s="59"/>
      <c r="H7" s="13"/>
    </row>
    <row r="8" spans="1:12" ht="15">
      <c r="C8" s="14"/>
      <c r="D8" s="25" t="s">
        <v>0</v>
      </c>
    </row>
    <row r="9" spans="1:12">
      <c r="C9" s="11"/>
      <c r="D9" s="12"/>
    </row>
    <row r="10" spans="1:12" ht="15.75">
      <c r="C10" s="11"/>
      <c r="D10" s="3" t="s">
        <v>66</v>
      </c>
      <c r="G10" s="6"/>
    </row>
    <row r="11" spans="1:12" ht="15">
      <c r="C11" s="11"/>
      <c r="D11" s="2" t="s">
        <v>1</v>
      </c>
      <c r="G11" s="7"/>
    </row>
    <row r="12" spans="1:12">
      <c r="C12" s="11"/>
      <c r="D12" s="12"/>
      <c r="E12" s="12"/>
    </row>
    <row r="13" spans="1:12" ht="15">
      <c r="B13" s="30" t="s">
        <v>17</v>
      </c>
      <c r="C13" s="26" t="s">
        <v>67</v>
      </c>
      <c r="D13" s="56"/>
      <c r="E13" s="21"/>
      <c r="F13" s="24"/>
      <c r="I13" s="16"/>
    </row>
    <row r="14" spans="1:12" ht="15">
      <c r="B14" s="31"/>
      <c r="C14" s="15"/>
      <c r="D14" s="4" t="s">
        <v>2</v>
      </c>
      <c r="G14" s="5"/>
      <c r="H14" s="15"/>
      <c r="I14" s="13"/>
    </row>
    <row r="15" spans="1:12">
      <c r="A15" s="10"/>
      <c r="B15" s="32"/>
      <c r="C15" s="11"/>
      <c r="D15" s="12"/>
      <c r="E15" s="12"/>
    </row>
    <row r="16" spans="1:12" ht="15">
      <c r="C16" s="22" t="s">
        <v>18</v>
      </c>
      <c r="D16" s="20"/>
      <c r="E16" s="12"/>
      <c r="F16" s="23"/>
      <c r="G16" s="1"/>
    </row>
    <row r="17" spans="1:12" ht="15">
      <c r="C17" s="22" t="s">
        <v>52</v>
      </c>
      <c r="D17" s="20"/>
      <c r="E17" s="62" t="s">
        <v>46</v>
      </c>
      <c r="F17" s="62"/>
      <c r="G17" s="1" t="s">
        <v>47</v>
      </c>
    </row>
    <row r="18" spans="1:12" ht="15">
      <c r="C18" s="22" t="s">
        <v>50</v>
      </c>
      <c r="D18" s="20"/>
      <c r="E18" s="62" t="s">
        <v>55</v>
      </c>
      <c r="F18" s="62"/>
      <c r="G18" s="1" t="s">
        <v>47</v>
      </c>
    </row>
    <row r="19" spans="1:12" ht="15" outlineLevel="1">
      <c r="C19" s="22" t="s">
        <v>51</v>
      </c>
      <c r="D19" s="20"/>
      <c r="E19" s="62" t="s">
        <v>56</v>
      </c>
      <c r="F19" s="62"/>
      <c r="G19" s="1" t="s">
        <v>26</v>
      </c>
    </row>
    <row r="20" spans="1:12" ht="15">
      <c r="C20" s="22" t="s">
        <v>57</v>
      </c>
      <c r="D20" s="12"/>
      <c r="E20" s="12"/>
    </row>
    <row r="23" spans="1:12" ht="12.75" customHeight="1">
      <c r="A23" s="69" t="s">
        <v>3</v>
      </c>
      <c r="B23" s="72" t="s">
        <v>9</v>
      </c>
      <c r="C23" s="69" t="s">
        <v>4</v>
      </c>
      <c r="D23" s="69" t="s">
        <v>5</v>
      </c>
      <c r="E23" s="70" t="s">
        <v>6</v>
      </c>
      <c r="F23" s="70"/>
      <c r="G23" s="70" t="s">
        <v>12</v>
      </c>
      <c r="H23" s="70"/>
      <c r="I23" s="70"/>
      <c r="J23" s="70"/>
      <c r="K23" s="70"/>
      <c r="L23" s="70"/>
    </row>
    <row r="24" spans="1:12" ht="13.5" customHeight="1">
      <c r="A24" s="69"/>
      <c r="B24" s="72"/>
      <c r="C24" s="69"/>
      <c r="D24" s="69"/>
      <c r="E24" s="70" t="s">
        <v>13</v>
      </c>
      <c r="F24" s="70" t="s">
        <v>14</v>
      </c>
      <c r="G24" s="70" t="s">
        <v>13</v>
      </c>
      <c r="H24" s="70" t="s">
        <v>15</v>
      </c>
      <c r="I24" s="69" t="s">
        <v>8</v>
      </c>
      <c r="J24" s="69"/>
      <c r="K24" s="69"/>
      <c r="L24" s="35"/>
    </row>
    <row r="25" spans="1:12" ht="12.75" customHeight="1">
      <c r="A25" s="69"/>
      <c r="B25" s="73"/>
      <c r="C25" s="74"/>
      <c r="D25" s="69"/>
      <c r="E25" s="70"/>
      <c r="F25" s="70"/>
      <c r="G25" s="70"/>
      <c r="H25" s="70"/>
      <c r="I25" s="17" t="s">
        <v>7</v>
      </c>
      <c r="J25" s="17" t="s">
        <v>10</v>
      </c>
      <c r="K25" s="17" t="s">
        <v>11</v>
      </c>
      <c r="L25" s="17" t="s">
        <v>16</v>
      </c>
    </row>
    <row r="26" spans="1:12">
      <c r="A26" s="53">
        <v>1</v>
      </c>
      <c r="B26" s="34">
        <v>2</v>
      </c>
      <c r="C26" s="53">
        <v>3</v>
      </c>
      <c r="D26" s="33">
        <v>4</v>
      </c>
      <c r="E26" s="54">
        <v>5</v>
      </c>
      <c r="F26" s="54">
        <v>6</v>
      </c>
      <c r="G26" s="33">
        <v>7</v>
      </c>
      <c r="H26" s="53">
        <v>8</v>
      </c>
      <c r="I26" s="55">
        <v>9</v>
      </c>
      <c r="J26" s="55">
        <v>10</v>
      </c>
      <c r="K26" s="55">
        <v>11</v>
      </c>
      <c r="L26" s="55">
        <v>12</v>
      </c>
    </row>
    <row r="27" spans="1:12" ht="19.149999999999999" customHeight="1">
      <c r="A27" s="71" t="s">
        <v>21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</row>
    <row r="28" spans="1:12" ht="60">
      <c r="A28" s="36">
        <v>1</v>
      </c>
      <c r="B28" s="37" t="s">
        <v>22</v>
      </c>
      <c r="C28" s="38" t="s">
        <v>23</v>
      </c>
      <c r="D28" s="39" t="s">
        <v>24</v>
      </c>
      <c r="E28" s="40"/>
      <c r="F28" s="41">
        <v>1</v>
      </c>
      <c r="G28" s="41">
        <v>31095.4</v>
      </c>
      <c r="H28" s="41">
        <v>31095.4</v>
      </c>
      <c r="I28" s="41">
        <v>31095.4</v>
      </c>
      <c r="J28" s="42"/>
      <c r="K28" s="42"/>
      <c r="L28" s="42"/>
    </row>
    <row r="29" spans="1:12" outlineLevel="1">
      <c r="A29" s="43"/>
      <c r="B29" s="44"/>
      <c r="C29" s="45" t="s">
        <v>25</v>
      </c>
      <c r="D29" s="46" t="s">
        <v>26</v>
      </c>
      <c r="E29" s="47">
        <v>42</v>
      </c>
      <c r="F29" s="48">
        <v>42</v>
      </c>
      <c r="G29" s="48">
        <v>444.22</v>
      </c>
      <c r="H29" s="48">
        <v>18657.240000000002</v>
      </c>
      <c r="I29" s="48">
        <v>18657.240000000002</v>
      </c>
      <c r="J29" s="42"/>
      <c r="K29" s="42"/>
      <c r="L29" s="42"/>
    </row>
    <row r="30" spans="1:12" outlineLevel="1">
      <c r="A30" s="43"/>
      <c r="B30" s="44"/>
      <c r="C30" s="45" t="s">
        <v>27</v>
      </c>
      <c r="D30" s="46" t="s">
        <v>26</v>
      </c>
      <c r="E30" s="47">
        <v>21</v>
      </c>
      <c r="F30" s="48">
        <v>21</v>
      </c>
      <c r="G30" s="48">
        <v>444.22</v>
      </c>
      <c r="H30" s="48">
        <v>9328.6200000000008</v>
      </c>
      <c r="I30" s="48">
        <v>9328.6200000000008</v>
      </c>
      <c r="J30" s="42"/>
      <c r="K30" s="42"/>
      <c r="L30" s="42"/>
    </row>
    <row r="31" spans="1:12" outlineLevel="1">
      <c r="A31" s="43"/>
      <c r="B31" s="44"/>
      <c r="C31" s="45" t="s">
        <v>28</v>
      </c>
      <c r="D31" s="46" t="s">
        <v>26</v>
      </c>
      <c r="E31" s="47">
        <v>7</v>
      </c>
      <c r="F31" s="48">
        <v>7</v>
      </c>
      <c r="G31" s="48">
        <v>444.22</v>
      </c>
      <c r="H31" s="48">
        <v>3109.54</v>
      </c>
      <c r="I31" s="48">
        <v>3109.54</v>
      </c>
      <c r="J31" s="42"/>
      <c r="K31" s="42"/>
      <c r="L31" s="42"/>
    </row>
    <row r="32" spans="1:12" ht="24">
      <c r="A32" s="36">
        <v>2</v>
      </c>
      <c r="B32" s="37" t="s">
        <v>29</v>
      </c>
      <c r="C32" s="38" t="s">
        <v>30</v>
      </c>
      <c r="D32" s="39" t="s">
        <v>31</v>
      </c>
      <c r="E32" s="40"/>
      <c r="F32" s="41">
        <v>8.3000000000000004E-2</v>
      </c>
      <c r="G32" s="41">
        <v>1069711.46</v>
      </c>
      <c r="H32" s="41">
        <v>88786.05</v>
      </c>
      <c r="I32" s="41">
        <v>18177.04</v>
      </c>
      <c r="J32" s="42"/>
      <c r="K32" s="42"/>
      <c r="L32" s="41">
        <v>70609.009999999995</v>
      </c>
    </row>
    <row r="33" spans="1:12" outlineLevel="1">
      <c r="A33" s="43"/>
      <c r="B33" s="44"/>
      <c r="C33" s="45" t="s">
        <v>25</v>
      </c>
      <c r="D33" s="46" t="s">
        <v>26</v>
      </c>
      <c r="E33" s="47">
        <v>246.5</v>
      </c>
      <c r="F33" s="48">
        <v>20.459499999999998</v>
      </c>
      <c r="G33" s="48">
        <v>444.22</v>
      </c>
      <c r="H33" s="48">
        <v>9088.52</v>
      </c>
      <c r="I33" s="48">
        <v>9088.52</v>
      </c>
      <c r="J33" s="42"/>
      <c r="K33" s="42"/>
      <c r="L33" s="42"/>
    </row>
    <row r="34" spans="1:12" outlineLevel="1">
      <c r="A34" s="43"/>
      <c r="B34" s="44"/>
      <c r="C34" s="45" t="s">
        <v>27</v>
      </c>
      <c r="D34" s="46" t="s">
        <v>26</v>
      </c>
      <c r="E34" s="47">
        <v>123.25</v>
      </c>
      <c r="F34" s="48">
        <v>10.229799999999999</v>
      </c>
      <c r="G34" s="48">
        <v>444.22</v>
      </c>
      <c r="H34" s="48">
        <v>4544.28</v>
      </c>
      <c r="I34" s="48">
        <v>4544.28</v>
      </c>
      <c r="J34" s="42"/>
      <c r="K34" s="42"/>
      <c r="L34" s="42"/>
    </row>
    <row r="35" spans="1:12" outlineLevel="1">
      <c r="A35" s="43"/>
      <c r="B35" s="44"/>
      <c r="C35" s="45" t="s">
        <v>28</v>
      </c>
      <c r="D35" s="46" t="s">
        <v>26</v>
      </c>
      <c r="E35" s="47">
        <v>123.25</v>
      </c>
      <c r="F35" s="48">
        <v>10.229799999999999</v>
      </c>
      <c r="G35" s="48">
        <v>444.22</v>
      </c>
      <c r="H35" s="48">
        <v>4544.28</v>
      </c>
      <c r="I35" s="48">
        <v>4544.28</v>
      </c>
      <c r="J35" s="42"/>
      <c r="K35" s="42"/>
      <c r="L35" s="42"/>
    </row>
    <row r="36" spans="1:12" outlineLevel="1">
      <c r="A36" s="49" t="s">
        <v>32</v>
      </c>
      <c r="B36" s="50" t="s">
        <v>33</v>
      </c>
      <c r="C36" s="45" t="s">
        <v>34</v>
      </c>
      <c r="D36" s="46" t="s">
        <v>35</v>
      </c>
      <c r="E36" s="47">
        <v>361.5</v>
      </c>
      <c r="F36" s="48">
        <v>30</v>
      </c>
      <c r="G36" s="48">
        <v>2100</v>
      </c>
      <c r="H36" s="48">
        <v>63000</v>
      </c>
      <c r="I36" s="42"/>
      <c r="J36" s="42"/>
      <c r="K36" s="42"/>
      <c r="L36" s="48">
        <v>63000</v>
      </c>
    </row>
    <row r="37" spans="1:12" outlineLevel="1">
      <c r="A37" s="49" t="s">
        <v>32</v>
      </c>
      <c r="B37" s="50" t="s">
        <v>36</v>
      </c>
      <c r="C37" s="45" t="s">
        <v>37</v>
      </c>
      <c r="D37" s="46" t="s">
        <v>35</v>
      </c>
      <c r="E37" s="47">
        <v>48.19</v>
      </c>
      <c r="F37" s="48">
        <v>4</v>
      </c>
      <c r="G37" s="48">
        <v>1900</v>
      </c>
      <c r="H37" s="48">
        <v>7600</v>
      </c>
      <c r="I37" s="42"/>
      <c r="J37" s="42"/>
      <c r="K37" s="42"/>
      <c r="L37" s="48">
        <v>7600</v>
      </c>
    </row>
    <row r="38" spans="1:12">
      <c r="A38" s="65" t="s">
        <v>38</v>
      </c>
      <c r="B38" s="61"/>
      <c r="C38" s="61"/>
      <c r="D38" s="61"/>
      <c r="E38" s="61"/>
      <c r="F38" s="61"/>
      <c r="G38" s="61"/>
      <c r="H38" s="51">
        <v>119881.45</v>
      </c>
      <c r="I38" s="51">
        <v>49272.44</v>
      </c>
      <c r="J38" s="42"/>
      <c r="K38" s="42"/>
      <c r="L38" s="51">
        <v>70609.009999999995</v>
      </c>
    </row>
    <row r="39" spans="1:12">
      <c r="A39" s="65" t="s">
        <v>39</v>
      </c>
      <c r="B39" s="61"/>
      <c r="C39" s="61"/>
      <c r="D39" s="61"/>
      <c r="E39" s="61"/>
      <c r="F39" s="61"/>
      <c r="G39" s="61"/>
      <c r="H39" s="51">
        <v>125614.9</v>
      </c>
      <c r="I39" s="51">
        <v>49272.44</v>
      </c>
      <c r="J39" s="42"/>
      <c r="K39" s="42"/>
      <c r="L39" s="51">
        <v>76342.460000000006</v>
      </c>
    </row>
    <row r="40" spans="1:12">
      <c r="A40" s="65" t="s">
        <v>40</v>
      </c>
      <c r="B40" s="61"/>
      <c r="C40" s="61"/>
      <c r="D40" s="61"/>
      <c r="E40" s="61"/>
      <c r="F40" s="61"/>
      <c r="G40" s="61"/>
      <c r="H40" s="51">
        <v>26770.7</v>
      </c>
      <c r="I40" s="42"/>
      <c r="J40" s="42"/>
      <c r="K40" s="42"/>
      <c r="L40" s="42"/>
    </row>
    <row r="41" spans="1:12">
      <c r="A41" s="65" t="s">
        <v>41</v>
      </c>
      <c r="B41" s="61"/>
      <c r="C41" s="61"/>
      <c r="D41" s="61"/>
      <c r="E41" s="61"/>
      <c r="F41" s="61"/>
      <c r="G41" s="61"/>
      <c r="H41" s="51">
        <v>14190.47</v>
      </c>
      <c r="I41" s="42"/>
      <c r="J41" s="42"/>
      <c r="K41" s="42"/>
      <c r="L41" s="42"/>
    </row>
    <row r="42" spans="1:12">
      <c r="A42" s="60" t="s">
        <v>42</v>
      </c>
      <c r="B42" s="61"/>
      <c r="C42" s="61"/>
      <c r="D42" s="61"/>
      <c r="E42" s="61"/>
      <c r="F42" s="61"/>
      <c r="G42" s="61"/>
      <c r="H42" s="52">
        <v>166576.07</v>
      </c>
      <c r="I42" s="42"/>
      <c r="J42" s="42"/>
      <c r="K42" s="42"/>
      <c r="L42" s="42"/>
    </row>
    <row r="43" spans="1:12">
      <c r="A43" s="63" t="s">
        <v>43</v>
      </c>
      <c r="B43" s="64"/>
      <c r="C43" s="65"/>
      <c r="D43" s="66"/>
      <c r="E43" s="67"/>
      <c r="F43" s="68"/>
      <c r="G43" s="68"/>
      <c r="H43" s="68"/>
      <c r="I43" s="68"/>
      <c r="J43" s="68"/>
      <c r="K43" s="68"/>
      <c r="L43" s="68"/>
    </row>
    <row r="44" spans="1:12">
      <c r="A44" s="65" t="s">
        <v>44</v>
      </c>
      <c r="B44" s="61"/>
      <c r="C44" s="61"/>
      <c r="D44" s="61"/>
      <c r="E44" s="61"/>
      <c r="F44" s="61"/>
      <c r="G44" s="61"/>
      <c r="H44" s="51">
        <v>119881.45</v>
      </c>
      <c r="I44" s="51">
        <v>49272.44</v>
      </c>
      <c r="J44" s="42"/>
      <c r="K44" s="42"/>
      <c r="L44" s="51">
        <v>70609.009999999995</v>
      </c>
    </row>
    <row r="45" spans="1:12">
      <c r="A45" s="65" t="s">
        <v>45</v>
      </c>
      <c r="B45" s="61"/>
      <c r="C45" s="61"/>
      <c r="D45" s="61"/>
      <c r="E45" s="61"/>
      <c r="F45" s="61"/>
      <c r="G45" s="61"/>
      <c r="H45" s="51">
        <v>125614.9</v>
      </c>
      <c r="I45" s="51">
        <v>49272.44</v>
      </c>
      <c r="J45" s="42"/>
      <c r="K45" s="42"/>
      <c r="L45" s="51">
        <v>76342.460000000006</v>
      </c>
    </row>
    <row r="46" spans="1:12">
      <c r="A46" s="65" t="s">
        <v>40</v>
      </c>
      <c r="B46" s="61"/>
      <c r="C46" s="61"/>
      <c r="D46" s="61"/>
      <c r="E46" s="61"/>
      <c r="F46" s="61"/>
      <c r="G46" s="61"/>
      <c r="H46" s="51">
        <v>26770.7</v>
      </c>
      <c r="I46" s="42"/>
      <c r="J46" s="42"/>
      <c r="K46" s="42"/>
      <c r="L46" s="42"/>
    </row>
    <row r="47" spans="1:12">
      <c r="A47" s="65" t="s">
        <v>41</v>
      </c>
      <c r="B47" s="61"/>
      <c r="C47" s="61"/>
      <c r="D47" s="61"/>
      <c r="E47" s="61"/>
      <c r="F47" s="61"/>
      <c r="G47" s="61"/>
      <c r="H47" s="51">
        <v>14190.47</v>
      </c>
      <c r="I47" s="42"/>
      <c r="J47" s="42"/>
      <c r="K47" s="42"/>
      <c r="L47" s="42"/>
    </row>
    <row r="48" spans="1:12">
      <c r="A48" s="60" t="s">
        <v>53</v>
      </c>
      <c r="B48" s="61"/>
      <c r="C48" s="61"/>
      <c r="D48" s="61"/>
      <c r="E48" s="61"/>
      <c r="F48" s="61"/>
      <c r="G48" s="61"/>
      <c r="H48" s="52">
        <v>166576.07</v>
      </c>
      <c r="I48" s="42"/>
      <c r="J48" s="42"/>
      <c r="K48" s="42"/>
      <c r="L48" s="42"/>
    </row>
    <row r="49" spans="1:12">
      <c r="A49" s="60" t="s">
        <v>54</v>
      </c>
      <c r="B49" s="61"/>
      <c r="C49" s="61"/>
      <c r="D49" s="61"/>
      <c r="E49" s="61"/>
      <c r="F49" s="61"/>
      <c r="G49" s="61"/>
      <c r="H49" s="52">
        <f>H48*9</f>
        <v>1499184.6300000001</v>
      </c>
      <c r="I49" s="42"/>
      <c r="J49" s="42"/>
      <c r="K49" s="42"/>
      <c r="L49" s="42"/>
    </row>
    <row r="51" spans="1:12">
      <c r="F51" s="28" t="s">
        <v>48</v>
      </c>
    </row>
    <row r="52" spans="1:12">
      <c r="F52" s="28" t="s">
        <v>49</v>
      </c>
    </row>
  </sheetData>
  <mergeCells count="29">
    <mergeCell ref="A38:G38"/>
    <mergeCell ref="A23:A25"/>
    <mergeCell ref="B23:B25"/>
    <mergeCell ref="C23:C25"/>
    <mergeCell ref="D23:D25"/>
    <mergeCell ref="F24:F25"/>
    <mergeCell ref="E23:F23"/>
    <mergeCell ref="E24:E25"/>
    <mergeCell ref="I24:K24"/>
    <mergeCell ref="G24:G25"/>
    <mergeCell ref="H24:H25"/>
    <mergeCell ref="G23:L23"/>
    <mergeCell ref="A27:L27"/>
    <mergeCell ref="J1:L1"/>
    <mergeCell ref="C7:G7"/>
    <mergeCell ref="A49:G49"/>
    <mergeCell ref="A48:G48"/>
    <mergeCell ref="E17:F17"/>
    <mergeCell ref="E18:F18"/>
    <mergeCell ref="E19:F19"/>
    <mergeCell ref="A42:G42"/>
    <mergeCell ref="A43:L43"/>
    <mergeCell ref="A44:G44"/>
    <mergeCell ref="A45:G45"/>
    <mergeCell ref="A46:G46"/>
    <mergeCell ref="A47:G47"/>
    <mergeCell ref="A39:G39"/>
    <mergeCell ref="A40:G40"/>
    <mergeCell ref="A41:G41"/>
  </mergeCells>
  <phoneticPr fontId="4" type="noConversion"/>
  <pageMargins left="0.2" right="0" top="0.43" bottom="0.39370078740157483" header="0.24" footer="0.21"/>
  <pageSetup paperSize="9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Ресурсная смета</vt:lpstr>
      <vt:lpstr>'Ресурсная смета'!FOT</vt:lpstr>
      <vt:lpstr>'Ресурсная смета'!Obosn</vt:lpstr>
      <vt:lpstr>'Ресурсная смета'!SmPr</vt:lpstr>
      <vt:lpstr>'Ресурсная смета'!Заголовки_для_печати</vt:lpstr>
    </vt:vector>
  </TitlesOfParts>
  <Company>Grand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Maksim</dc:creator>
  <cp:lastModifiedBy>contract</cp:lastModifiedBy>
  <cp:lastPrinted>2022-03-31T07:34:36Z</cp:lastPrinted>
  <dcterms:created xsi:type="dcterms:W3CDTF">2002-02-11T05:58:42Z</dcterms:created>
  <dcterms:modified xsi:type="dcterms:W3CDTF">2022-03-31T07:34:39Z</dcterms:modified>
</cp:coreProperties>
</file>